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11400" windowHeight="6345"/>
  </bookViews>
  <sheets>
    <sheet name="current_funds_expend_transfers1" sheetId="1" r:id="rId1"/>
  </sheets>
  <definedNames>
    <definedName name="HTML_CodePage" hidden="1">1252</definedName>
    <definedName name="HTML_Control" hidden="1">{"'current_funds_expend_transfers$'!$B$7:$Q$21"}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Documents\FrontPage\current_funds_expend_transfers$.htm"</definedName>
    <definedName name="HTML_Title" hidden="1">""</definedName>
    <definedName name="_xlnm.Print_Area" localSheetId="0">current_funds_expend_transfers1!$A$1:$V$52</definedName>
  </definedNames>
  <calcPr calcId="145621"/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</calcChain>
</file>

<file path=xl/sharedStrings.xml><?xml version="1.0" encoding="utf-8"?>
<sst xmlns="http://schemas.openxmlformats.org/spreadsheetml/2006/main" count="34" uniqueCount="34">
  <si>
    <t>(Millions of Dollars)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</si>
  <si>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</si>
  <si>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</si>
  <si>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</si>
  <si>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</si>
  <si>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</si>
  <si>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</si>
  <si>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&amp; Maintenance of Plant</t>
  </si>
  <si>
    <t>Scholarships &amp; Fellowships</t>
  </si>
  <si>
    <t>Auxiliary Enterprises</t>
  </si>
  <si>
    <t>Transfers</t>
  </si>
  <si>
    <t>UNIVERSITY OF MISSOURI-ST. LOUIS</t>
  </si>
  <si>
    <t>Category</t>
  </si>
  <si>
    <t>TOTAL</t>
  </si>
  <si>
    <t>FY1999</t>
  </si>
  <si>
    <t>FY1984</t>
  </si>
  <si>
    <t>FY1985</t>
  </si>
  <si>
    <t>FY1986</t>
  </si>
  <si>
    <t>FY1987*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</si>
  <si>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</si>
  <si>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</si>
  <si>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</si>
  <si>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</si>
  <si>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</si>
  <si>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</si>
  <si>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</si>
  <si>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</si>
  <si>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</si>
  <si>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</si>
  <si>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</si>
  <si>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FY2000</t>
  </si>
  <si>
    <t>FY2001</t>
  </si>
  <si>
    <t>Source:   University of Missouri System Financial Report and Supplemental Schedules (most recent 09/2001)</t>
  </si>
  <si>
    <t>TABLE 5-1. CURRENT FUNDS EXPENDITURES AND TRANSFERS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</si>
</sst>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6" x14ac:knownFonts="1">
    <font>
      <sz val="10"/>
      <name val="Arial"/>
    </font>
    <font>
      <sz val="10"/>
      <name val="Arial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Border="1"/>
    <xf numFmtId="3" fontId="3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3" fillId="0" borderId="1" xfId="0" applyFont="1" applyBorder="1"/>
    <xf numFmtId="3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Fill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7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3" fontId="3" fillId="0" borderId="7" xfId="0" applyNumberFormat="1" applyFont="1" applyBorder="1"/>
    <xf numFmtId="49" fontId="3" fillId="0" borderId="0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" xfId="0" applyFont="1" applyFill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43" fontId="3" fillId="0" borderId="0" xfId="1" applyFont="1" applyBorder="1"/>
    <xf numFmtId="0" fontId="3" fillId="0" borderId="10" xfId="0" applyFont="1" applyBorder="1"/>
    <xf numFmtId="0" fontId="5" fillId="0" borderId="10" xfId="0" applyFont="1" applyBorder="1"/>
    <xf numFmtId="0" fontId="3" fillId="0" borderId="2" xfId="0" applyFont="1" applyBorder="1"/>
    <xf numFmtId="1" fontId="3" fillId="0" borderId="0" xfId="0" applyNumberFormat="1" applyFont="1" applyBorder="1"/>
    <xf numFmtId="1" fontId="3" fillId="0" borderId="0" xfId="0" applyNumberFormat="1" applyFont="1" applyFill="1" applyBorder="1"/>
    <xf numFmtId="1" fontId="2" fillId="0" borderId="11" xfId="0" applyNumberFormat="1" applyFont="1" applyBorder="1"/>
    <xf numFmtId="1" fontId="2" fillId="0" borderId="1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UNIVERSITY OF MISSOURI-ST. LOUIS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FY98 CURRENT FUNDS EXPENDITURES BY CATEGORY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(As a Percent of Total)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current_funds_expend_transfers1!#REF!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current_funds_expend_transfers1!#REF!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current_funds_expend_transfers1!#REF!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Current Funds Expenditures and Transfers</a:t>
            </a:r>
          </a:p>
        </c:rich>
      </c:tx>
      <c:layout>
        <c:manualLayout>
          <c:xMode val="edge"/>
          <c:yMode val="edge"/>
          <c:x val="0.30656949633120678"/>
          <c:y val="1.9851116625310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02927408564815"/>
          <c:y val="0.13399519957157205"/>
          <c:w val="0.59562086252627633"/>
          <c:h val="0.652606249765249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current_funds_expend_transfers1!$B$11</c:f>
              <c:strCache>
                <c:ptCount val="1"/>
                <c:pt idx="0">
                  <c:v>Instruction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current_funds_expend_transfers1!$D$11:$U$11</c:f>
              <c:numCache>
                <c:formatCode>0</c:formatCode>
                <c:ptCount val="10"/>
                <c:pt idx="0">
                  <c:v>34.639000000000003</c:v>
                </c:pt>
                <c:pt idx="1">
                  <c:v>35.067999999999998</c:v>
                </c:pt>
                <c:pt idx="2">
                  <c:v>40.107999999999997</c:v>
                </c:pt>
                <c:pt idx="3">
                  <c:v>43.988999999999997</c:v>
                </c:pt>
                <c:pt idx="4">
                  <c:v>45.896999999999998</c:v>
                </c:pt>
                <c:pt idx="5">
                  <c:v>48.886000000000003</c:v>
                </c:pt>
                <c:pt idx="6">
                  <c:v>51.973999999999997</c:v>
                </c:pt>
                <c:pt idx="7">
                  <c:v>54.238999999999997</c:v>
                </c:pt>
                <c:pt idx="8">
                  <c:v>58.148000000000003</c:v>
                </c:pt>
                <c:pt idx="9">
                  <c:v>63.183</c:v>
                </c:pt>
              </c:numCache>
            </c:numRef>
          </c:val>
        </c:ser>
        <c:ser>
          <c:idx val="1"/>
          <c:order val="1"/>
          <c:tx>
            <c:strRef>
              <c:f>current_funds_expend_transfers1!$B$12</c:f>
              <c:strCache>
                <c:ptCount val="1"/>
                <c:pt idx="0">
                  <c:v>Research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current_funds_expend_transfers1!$D$12:$U$12</c:f>
              <c:numCache>
                <c:formatCode>0</c:formatCode>
                <c:ptCount val="10"/>
                <c:pt idx="0">
                  <c:v>3.2879999999999998</c:v>
                </c:pt>
                <c:pt idx="1">
                  <c:v>3.86</c:v>
                </c:pt>
                <c:pt idx="2">
                  <c:v>4.8419999999999996</c:v>
                </c:pt>
                <c:pt idx="3">
                  <c:v>5.7409999999999997</c:v>
                </c:pt>
                <c:pt idx="4">
                  <c:v>5.851</c:v>
                </c:pt>
                <c:pt idx="5">
                  <c:v>6.5910000000000002</c:v>
                </c:pt>
                <c:pt idx="6">
                  <c:v>7.14</c:v>
                </c:pt>
                <c:pt idx="7">
                  <c:v>8.0069999999999997</c:v>
                </c:pt>
                <c:pt idx="8">
                  <c:v>7.6680000000000001</c:v>
                </c:pt>
                <c:pt idx="9">
                  <c:v>7.7910000000000004</c:v>
                </c:pt>
              </c:numCache>
            </c:numRef>
          </c:val>
        </c:ser>
        <c:ser>
          <c:idx val="2"/>
          <c:order val="2"/>
          <c:tx>
            <c:strRef>
              <c:f>current_funds_expend_transfers1!$B$13</c:f>
              <c:strCache>
                <c:ptCount val="1"/>
                <c:pt idx="0">
                  <c:v>Public Service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current_funds_expend_transfers1!$D$13:$U$13</c:f>
              <c:numCache>
                <c:formatCode>0</c:formatCode>
                <c:ptCount val="10"/>
                <c:pt idx="0">
                  <c:v>4.2370000000000001</c:v>
                </c:pt>
                <c:pt idx="1">
                  <c:v>4.0309999999999997</c:v>
                </c:pt>
                <c:pt idx="2">
                  <c:v>3.5019999999999998</c:v>
                </c:pt>
                <c:pt idx="3">
                  <c:v>4.6559999999999997</c:v>
                </c:pt>
                <c:pt idx="4">
                  <c:v>5.9610000000000003</c:v>
                </c:pt>
                <c:pt idx="5">
                  <c:v>8.2050000000000001</c:v>
                </c:pt>
                <c:pt idx="6">
                  <c:v>9.52</c:v>
                </c:pt>
                <c:pt idx="7">
                  <c:v>9.8360000000000003</c:v>
                </c:pt>
                <c:pt idx="8">
                  <c:v>10.736000000000001</c:v>
                </c:pt>
                <c:pt idx="9">
                  <c:v>11.97</c:v>
                </c:pt>
              </c:numCache>
            </c:numRef>
          </c:val>
        </c:ser>
        <c:ser>
          <c:idx val="3"/>
          <c:order val="3"/>
          <c:tx>
            <c:strRef>
              <c:f>current_funds_expend_transfers1!$B$14</c:f>
              <c:strCache>
                <c:ptCount val="1"/>
                <c:pt idx="0">
                  <c:v>Academic Support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current_funds_expend_transfers1!$D$14:$U$14</c:f>
              <c:numCache>
                <c:formatCode>0</c:formatCode>
                <c:ptCount val="10"/>
                <c:pt idx="0">
                  <c:v>8.2629999999999999</c:v>
                </c:pt>
                <c:pt idx="1">
                  <c:v>9.077</c:v>
                </c:pt>
                <c:pt idx="2">
                  <c:v>9.4930000000000003</c:v>
                </c:pt>
                <c:pt idx="3">
                  <c:v>9.6080000000000005</c:v>
                </c:pt>
                <c:pt idx="4">
                  <c:v>10.526999999999999</c:v>
                </c:pt>
                <c:pt idx="5">
                  <c:v>12.349</c:v>
                </c:pt>
                <c:pt idx="6">
                  <c:v>10.917</c:v>
                </c:pt>
                <c:pt idx="7">
                  <c:v>11.446999999999999</c:v>
                </c:pt>
                <c:pt idx="8">
                  <c:v>12.179</c:v>
                </c:pt>
                <c:pt idx="9">
                  <c:v>11.848000000000001</c:v>
                </c:pt>
              </c:numCache>
            </c:numRef>
          </c:val>
        </c:ser>
        <c:ser>
          <c:idx val="4"/>
          <c:order val="4"/>
          <c:tx>
            <c:strRef>
              <c:f>current_funds_expend_transfers1!$B$15</c:f>
              <c:strCache>
                <c:ptCount val="1"/>
                <c:pt idx="0">
                  <c:v>Student Services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current_funds_expend_transfers1!$D$15:$U$15</c:f>
              <c:numCache>
                <c:formatCode>0</c:formatCode>
                <c:ptCount val="10"/>
                <c:pt idx="0">
                  <c:v>4.3710000000000004</c:v>
                </c:pt>
                <c:pt idx="1">
                  <c:v>3.9980000000000002</c:v>
                </c:pt>
                <c:pt idx="2">
                  <c:v>4.3650000000000002</c:v>
                </c:pt>
                <c:pt idx="3">
                  <c:v>4.2469999999999999</c:v>
                </c:pt>
                <c:pt idx="4">
                  <c:v>5.1349999999999998</c:v>
                </c:pt>
                <c:pt idx="5">
                  <c:v>5.423</c:v>
                </c:pt>
                <c:pt idx="6">
                  <c:v>7.1470000000000002</c:v>
                </c:pt>
                <c:pt idx="7">
                  <c:v>7.6280000000000001</c:v>
                </c:pt>
                <c:pt idx="8">
                  <c:v>7.4020000000000001</c:v>
                </c:pt>
                <c:pt idx="9">
                  <c:v>7.2519999999999998</c:v>
                </c:pt>
              </c:numCache>
            </c:numRef>
          </c:val>
        </c:ser>
        <c:ser>
          <c:idx val="5"/>
          <c:order val="5"/>
          <c:tx>
            <c:strRef>
              <c:f>current_funds_expend_transfers1!$B$16</c:f>
              <c:strCache>
                <c:ptCount val="1"/>
                <c:pt idx="0">
                  <c:v>Institutional Support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current_funds_expend_transfers1!$D$16:$U$16</c:f>
              <c:numCache>
                <c:formatCode>0</c:formatCode>
                <c:ptCount val="10"/>
                <c:pt idx="0">
                  <c:v>6.5490000000000004</c:v>
                </c:pt>
                <c:pt idx="1">
                  <c:v>6.4809999999999999</c:v>
                </c:pt>
                <c:pt idx="2">
                  <c:v>6.6859999999999999</c:v>
                </c:pt>
                <c:pt idx="3">
                  <c:v>7.024</c:v>
                </c:pt>
                <c:pt idx="4">
                  <c:v>8.7010000000000005</c:v>
                </c:pt>
                <c:pt idx="5">
                  <c:v>6.976</c:v>
                </c:pt>
                <c:pt idx="6">
                  <c:v>9.2430000000000003</c:v>
                </c:pt>
                <c:pt idx="7">
                  <c:v>8.9909999999999997</c:v>
                </c:pt>
                <c:pt idx="8">
                  <c:v>9.0909999999999993</c:v>
                </c:pt>
                <c:pt idx="9">
                  <c:v>10.092000000000001</c:v>
                </c:pt>
              </c:numCache>
            </c:numRef>
          </c:val>
        </c:ser>
        <c:ser>
          <c:idx val="6"/>
          <c:order val="6"/>
          <c:tx>
            <c:strRef>
              <c:f>current_funds_expend_transfers1!$B$17</c:f>
              <c:strCache>
                <c:ptCount val="1"/>
                <c:pt idx="0">
                  <c:v>Operation &amp; Maintenance of Plant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current_funds_expend_transfers1!$D$17:$U$17</c:f>
              <c:numCache>
                <c:formatCode>0</c:formatCode>
                <c:ptCount val="10"/>
                <c:pt idx="0">
                  <c:v>5.6340000000000003</c:v>
                </c:pt>
                <c:pt idx="1">
                  <c:v>5.5960000000000001</c:v>
                </c:pt>
                <c:pt idx="2">
                  <c:v>6.1989999999999998</c:v>
                </c:pt>
                <c:pt idx="3">
                  <c:v>6.2270000000000003</c:v>
                </c:pt>
                <c:pt idx="4">
                  <c:v>6.4429999999999996</c:v>
                </c:pt>
                <c:pt idx="5">
                  <c:v>7.2590000000000003</c:v>
                </c:pt>
                <c:pt idx="6">
                  <c:v>8.3109999999999999</c:v>
                </c:pt>
                <c:pt idx="7">
                  <c:v>8.3550000000000004</c:v>
                </c:pt>
                <c:pt idx="8">
                  <c:v>8.8689999999999998</c:v>
                </c:pt>
                <c:pt idx="9">
                  <c:v>9.5329999999999995</c:v>
                </c:pt>
              </c:numCache>
            </c:numRef>
          </c:val>
        </c:ser>
        <c:ser>
          <c:idx val="7"/>
          <c:order val="7"/>
          <c:tx>
            <c:strRef>
              <c:f>current_funds_expend_transfers1!$B$18</c:f>
              <c:strCache>
                <c:ptCount val="1"/>
                <c:pt idx="0">
                  <c:v>Scholarships &amp; Fellowships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current_funds_expend_transfers1!$D$18:$U$18</c:f>
              <c:numCache>
                <c:formatCode>0</c:formatCode>
                <c:ptCount val="10"/>
                <c:pt idx="0">
                  <c:v>4.069</c:v>
                </c:pt>
                <c:pt idx="1">
                  <c:v>4.8079999999999998</c:v>
                </c:pt>
                <c:pt idx="2">
                  <c:v>5.7409999999999997</c:v>
                </c:pt>
                <c:pt idx="3">
                  <c:v>7.6559999999999997</c:v>
                </c:pt>
                <c:pt idx="4">
                  <c:v>8.5990000000000002</c:v>
                </c:pt>
                <c:pt idx="5">
                  <c:v>8.9879999999999995</c:v>
                </c:pt>
                <c:pt idx="6">
                  <c:v>9.6310000000000002</c:v>
                </c:pt>
                <c:pt idx="7">
                  <c:v>11.558</c:v>
                </c:pt>
                <c:pt idx="8">
                  <c:v>11.676</c:v>
                </c:pt>
                <c:pt idx="9">
                  <c:v>13.59</c:v>
                </c:pt>
              </c:numCache>
            </c:numRef>
          </c:val>
        </c:ser>
        <c:ser>
          <c:idx val="8"/>
          <c:order val="8"/>
          <c:tx>
            <c:strRef>
              <c:f>current_funds_expend_transfers1!$B$19</c:f>
              <c:strCache>
                <c:ptCount val="1"/>
                <c:pt idx="0">
                  <c:v>Auxiliary Enterprises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current_funds_expend_transfers1!$D$19:$U$19</c:f>
              <c:numCache>
                <c:formatCode>0</c:formatCode>
                <c:ptCount val="10"/>
                <c:pt idx="0">
                  <c:v>5.5739999999999998</c:v>
                </c:pt>
                <c:pt idx="1">
                  <c:v>5.76</c:v>
                </c:pt>
                <c:pt idx="2">
                  <c:v>6.8710000000000004</c:v>
                </c:pt>
                <c:pt idx="3">
                  <c:v>8.4260000000000002</c:v>
                </c:pt>
                <c:pt idx="4">
                  <c:v>9.2639999999999993</c:v>
                </c:pt>
                <c:pt idx="5">
                  <c:v>9.7059999999999995</c:v>
                </c:pt>
                <c:pt idx="6">
                  <c:v>10.382999999999999</c:v>
                </c:pt>
                <c:pt idx="7">
                  <c:v>11.845000000000001</c:v>
                </c:pt>
                <c:pt idx="8">
                  <c:v>12.269</c:v>
                </c:pt>
                <c:pt idx="9">
                  <c:v>16.024000000000001</c:v>
                </c:pt>
              </c:numCache>
            </c:numRef>
          </c:val>
        </c:ser>
        <c:ser>
          <c:idx val="9"/>
          <c:order val="9"/>
          <c:tx>
            <c:strRef>
              <c:f>current_funds_expend_transfers1!$B$20</c:f>
              <c:strCache>
                <c:ptCount val="1"/>
                <c:pt idx="0">
                  <c:v>Transfers</c:v>
                </c:pt>
              </c:strCache>
            </c:strRef>
          </c:tx>
          <c:invertIfNegative val="0"/>
          <c:cat>
            <c:strRef>
              <c:f>current_funds_expend_transfers1!$D$10:$U$10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current_funds_expend_transfers1!$D$20:$U$20</c:f>
              <c:numCache>
                <c:formatCode>0</c:formatCode>
                <c:ptCount val="10"/>
                <c:pt idx="0">
                  <c:v>1.377</c:v>
                </c:pt>
                <c:pt idx="1">
                  <c:v>2.48</c:v>
                </c:pt>
                <c:pt idx="2">
                  <c:v>2.9329999999999998</c:v>
                </c:pt>
                <c:pt idx="3">
                  <c:v>4.3019999999999996</c:v>
                </c:pt>
                <c:pt idx="4">
                  <c:v>5.4870000000000001</c:v>
                </c:pt>
                <c:pt idx="5">
                  <c:v>2.5609999999999999</c:v>
                </c:pt>
                <c:pt idx="6">
                  <c:v>3.8650000000000002</c:v>
                </c:pt>
                <c:pt idx="7">
                  <c:v>3.7949999999999999</c:v>
                </c:pt>
                <c:pt idx="8">
                  <c:v>8.8620000000000001</c:v>
                </c:pt>
                <c:pt idx="9">
                  <c:v>4.2130000000000001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94112"/>
        <c:axId val="47604480"/>
      </c:barChart>
      <c:catAx>
        <c:axId val="4759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layout>
            <c:manualLayout>
              <c:xMode val="edge"/>
              <c:yMode val="edge"/>
              <c:x val="0.38540176638504126"/>
              <c:y val="0.928040744286616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4760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60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Dollars (in millions)</a:t>
                </a:r>
              </a:p>
            </c:rich>
          </c:tx>
          <c:layout>
            <c:manualLayout>
              <c:xMode val="edge"/>
              <c:yMode val="edge"/>
              <c:x val="2.3844282238442822E-2"/>
              <c:y val="0.3159641273128699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594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62819702281744"/>
          <c:y val="0.1513650247813316"/>
          <c:w val="0.26131402187865205"/>
          <c:h val="0.72952931752017347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52</xdr:row>
      <xdr:rowOff>0</xdr:rowOff>
    </xdr:from>
    <xdr:to>
      <xdr:col>10</xdr:col>
      <xdr:colOff>9525</xdr:colOff>
      <xdr:row>52</xdr:row>
      <xdr:rowOff>0</xdr:rowOff>
    </xdr:to>
    <xdr:graphicFrame macro="">
      <xdr:nvGraphicFramePr>
        <xdr:cNvPr id="10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26</xdr:row>
      <xdr:rowOff>9525</xdr:rowOff>
    </xdr:from>
    <xdr:to>
      <xdr:col>21</xdr:col>
      <xdr:colOff>0</xdr:colOff>
      <xdr:row>51</xdr:row>
      <xdr:rowOff>38100</xdr:rowOff>
    </xdr:to>
    <xdr:graphicFrame macro="">
      <xdr:nvGraphicFramePr>
        <xdr:cNvPr id="10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133350</xdr:colOff>
      <xdr:row>1</xdr:row>
      <xdr:rowOff>0</xdr:rowOff>
    </xdr:from>
    <xdr:to>
      <xdr:col>1</xdr:col>
      <xdr:colOff>1238250</xdr:colOff>
      <xdr:row>4</xdr:row>
      <xdr:rowOff>9525</xdr:rowOff>
    </xdr:to>
    <xdr:pic>
      <xdr:nvPicPr>
        <xdr:cNvPr id="1049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104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abSelected="1" zoomScaleNormal="100" workbookViewId="0"/>
  </sheetViews>
  <sheetFormatPr defaultRowHeight="12" x14ac:dyDescent="0.2"/>
  <cols>
    <col min="1" max="1" width="2.140625" style="1" customWidth="1"/>
    <col min="2" max="2" width="25.140625" style="1" customWidth="1"/>
    <col min="3" max="3" width="0.85546875" style="1" customWidth="1"/>
    <col min="4" max="10" width="7.28515625" style="1" hidden="1" customWidth="1"/>
    <col min="11" max="11" width="7.28515625" style="2" hidden="1" customWidth="1"/>
    <col min="12" max="21" width="7.28515625" style="1" customWidth="1"/>
    <col min="22" max="22" width="2.140625" style="1" customWidth="1"/>
    <col min="23" max="16384" width="9.140625" style="1"/>
  </cols>
  <sheetData>
    <row r="1" spans="1:23" x14ac:dyDescent="0.2">
      <c r="A1" s="12"/>
      <c r="B1" s="36"/>
      <c r="C1" s="36"/>
      <c r="D1" s="36"/>
      <c r="E1" s="36"/>
      <c r="F1" s="36"/>
      <c r="G1" s="36"/>
      <c r="H1" s="36"/>
      <c r="I1" s="36"/>
      <c r="J1" s="36"/>
      <c r="K1" s="1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</row>
    <row r="2" spans="1:23" ht="12.75" x14ac:dyDescent="0.2">
      <c r="A2" s="16"/>
      <c r="B2" s="17"/>
      <c r="C2" s="37" t="s">
        <v>11</v>
      </c>
      <c r="D2" s="36"/>
      <c r="E2" s="36"/>
      <c r="F2" s="36"/>
      <c r="G2" s="36"/>
      <c r="H2" s="36"/>
      <c r="I2" s="36"/>
      <c r="J2" s="36"/>
      <c r="K2" s="18"/>
      <c r="L2" s="17"/>
      <c r="M2" s="17"/>
      <c r="N2" s="17"/>
      <c r="O2" s="17"/>
      <c r="P2" s="17"/>
      <c r="Q2" s="17"/>
      <c r="R2" s="17"/>
      <c r="S2" s="17"/>
      <c r="T2" s="17"/>
      <c r="U2" s="17"/>
      <c r="V2" s="19"/>
    </row>
    <row r="3" spans="1:23" ht="12.75" x14ac:dyDescent="0.2">
      <c r="A3" s="16"/>
      <c r="C3" s="31" t="s">
        <v>33</v>
      </c>
      <c r="D3" s="21"/>
      <c r="E3" s="21"/>
      <c r="F3" s="21"/>
      <c r="G3" s="21"/>
      <c r="H3" s="21"/>
      <c r="I3" s="21"/>
      <c r="J3" s="17"/>
      <c r="K3" s="22"/>
      <c r="L3" s="21"/>
      <c r="M3" s="21"/>
      <c r="N3" s="21"/>
      <c r="O3" s="21"/>
      <c r="P3" s="21"/>
      <c r="Q3" s="21"/>
      <c r="R3" s="21"/>
      <c r="S3" s="21"/>
      <c r="T3" s="21"/>
      <c r="U3" s="21"/>
      <c r="V3" s="19"/>
    </row>
    <row r="4" spans="1:23" ht="13.5" thickBot="1" x14ac:dyDescent="0.25">
      <c r="A4" s="16"/>
      <c r="C4" s="30" t="s">
        <v>0</v>
      </c>
      <c r="D4" s="8"/>
      <c r="E4" s="9"/>
      <c r="F4" s="9"/>
      <c r="G4" s="9"/>
      <c r="H4" s="9"/>
      <c r="I4" s="9"/>
      <c r="J4" s="38"/>
      <c r="K4" s="10"/>
      <c r="L4" s="9"/>
      <c r="M4" s="9"/>
      <c r="N4" s="9"/>
      <c r="O4" s="9"/>
      <c r="P4" s="9"/>
      <c r="Q4" s="9"/>
      <c r="R4" s="9"/>
      <c r="S4" s="9"/>
      <c r="T4" s="9"/>
      <c r="U4" s="9"/>
      <c r="V4" s="19"/>
    </row>
    <row r="5" spans="1:23" ht="13.5" thickTop="1" x14ac:dyDescent="0.2">
      <c r="A5" s="16"/>
      <c r="D5" s="23"/>
      <c r="E5" s="21"/>
      <c r="F5" s="21"/>
      <c r="G5" s="21"/>
      <c r="H5" s="21"/>
      <c r="I5" s="21"/>
      <c r="J5" s="31"/>
      <c r="K5" s="22"/>
      <c r="L5" s="21"/>
      <c r="M5" s="21"/>
      <c r="N5" s="21"/>
      <c r="O5" s="21"/>
      <c r="P5" s="21"/>
      <c r="Q5" s="21"/>
      <c r="R5" s="21"/>
      <c r="S5" s="21"/>
      <c r="T5" s="21"/>
      <c r="U5" s="21"/>
      <c r="V5" s="19"/>
    </row>
    <row r="6" spans="1:23" ht="12.75" x14ac:dyDescent="0.2">
      <c r="A6" s="16"/>
      <c r="D6" s="23"/>
      <c r="E6" s="21"/>
      <c r="F6" s="21"/>
      <c r="G6" s="21"/>
      <c r="H6" s="21"/>
      <c r="I6" s="21"/>
      <c r="J6" s="31"/>
      <c r="K6" s="22"/>
      <c r="L6" s="21"/>
      <c r="M6" s="21"/>
      <c r="N6" s="21"/>
      <c r="O6" s="21"/>
      <c r="P6" s="21"/>
      <c r="Q6" s="21"/>
      <c r="R6" s="21"/>
      <c r="S6" s="21"/>
      <c r="T6" s="21"/>
      <c r="U6" s="21"/>
      <c r="V6" s="19"/>
    </row>
    <row r="7" spans="1:23" ht="12.75" x14ac:dyDescent="0.2">
      <c r="A7" s="16"/>
      <c r="D7" s="23"/>
      <c r="E7" s="21"/>
      <c r="F7" s="21"/>
      <c r="G7" s="21"/>
      <c r="H7" s="21"/>
      <c r="I7" s="21"/>
      <c r="J7" s="31"/>
      <c r="K7" s="22"/>
      <c r="L7" s="21"/>
      <c r="M7" s="21"/>
      <c r="N7" s="21"/>
      <c r="O7" s="21"/>
      <c r="P7" s="21"/>
      <c r="Q7" s="21"/>
      <c r="R7" s="21"/>
      <c r="S7" s="21"/>
      <c r="T7" s="21"/>
      <c r="U7" s="21"/>
      <c r="V7" s="19"/>
    </row>
    <row r="8" spans="1:23" x14ac:dyDescent="0.2">
      <c r="A8" s="16"/>
      <c r="B8" s="20"/>
      <c r="C8" s="20"/>
      <c r="D8" s="23"/>
      <c r="E8" s="21"/>
      <c r="F8" s="21"/>
      <c r="G8" s="21"/>
      <c r="H8" s="21"/>
      <c r="I8" s="21"/>
      <c r="J8" s="21"/>
      <c r="K8" s="22"/>
      <c r="L8" s="21"/>
      <c r="M8" s="21"/>
      <c r="N8" s="21"/>
      <c r="O8" s="21"/>
      <c r="P8" s="21"/>
      <c r="Q8" s="21"/>
      <c r="R8" s="21"/>
      <c r="S8" s="21"/>
      <c r="T8" s="21"/>
      <c r="U8" s="21"/>
      <c r="V8" s="19"/>
    </row>
    <row r="9" spans="1:23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8"/>
      <c r="L9" s="17"/>
      <c r="M9" s="17"/>
      <c r="N9" s="17"/>
      <c r="O9" s="17"/>
      <c r="P9" s="17"/>
      <c r="Q9" s="17"/>
      <c r="R9" s="17"/>
      <c r="S9" s="17"/>
      <c r="T9" s="17"/>
      <c r="U9" s="17"/>
      <c r="V9" s="19"/>
    </row>
    <row r="10" spans="1:23" s="3" customFormat="1" x14ac:dyDescent="0.2">
      <c r="A10" s="24"/>
      <c r="B10" s="11" t="s">
        <v>12</v>
      </c>
      <c r="C10" s="11"/>
      <c r="D10" s="5" t="s">
        <v>15</v>
      </c>
      <c r="E10" s="5" t="s">
        <v>16</v>
      </c>
      <c r="F10" s="5" t="s">
        <v>17</v>
      </c>
      <c r="G10" s="5" t="s">
        <v>18</v>
      </c>
      <c r="H10" s="5" t="s">
        <v>19</v>
      </c>
      <c r="I10" s="5" t="s">
        <v>20</v>
      </c>
      <c r="J10" s="5" t="s">
        <v>21</v>
      </c>
      <c r="K10" s="6" t="s">
        <v>22</v>
      </c>
      <c r="L10" s="5" t="s">
        <v>23</v>
      </c>
      <c r="M10" s="5" t="s">
        <v>24</v>
      </c>
      <c r="N10" s="5" t="s">
        <v>25</v>
      </c>
      <c r="O10" s="5" t="s">
        <v>26</v>
      </c>
      <c r="P10" s="5" t="s">
        <v>27</v>
      </c>
      <c r="Q10" s="5" t="s">
        <v>28</v>
      </c>
      <c r="R10" s="5" t="s">
        <v>29</v>
      </c>
      <c r="S10" s="5" t="s">
        <v>14</v>
      </c>
      <c r="T10" s="5" t="s">
        <v>30</v>
      </c>
      <c r="U10" s="5" t="s">
        <v>31</v>
      </c>
      <c r="V10" s="25"/>
    </row>
    <row r="11" spans="1:23" x14ac:dyDescent="0.2">
      <c r="A11" s="16"/>
      <c r="B11" s="17" t="s">
        <v>1</v>
      </c>
      <c r="C11" s="17"/>
      <c r="D11" s="39">
        <v>18.285</v>
      </c>
      <c r="E11" s="39">
        <v>19.71</v>
      </c>
      <c r="F11" s="39">
        <v>22.021000000000001</v>
      </c>
      <c r="G11" s="39">
        <v>22.844999999999999</v>
      </c>
      <c r="H11" s="39">
        <v>24.007000000000001</v>
      </c>
      <c r="I11" s="39">
        <v>26.623000000000001</v>
      </c>
      <c r="J11" s="39">
        <v>29.835000000000001</v>
      </c>
      <c r="K11" s="40">
        <v>33.950000000000003</v>
      </c>
      <c r="L11" s="39">
        <v>34.639000000000003</v>
      </c>
      <c r="M11" s="39">
        <v>35.067999999999998</v>
      </c>
      <c r="N11" s="39">
        <v>40.107999999999997</v>
      </c>
      <c r="O11" s="39">
        <v>43.988999999999997</v>
      </c>
      <c r="P11" s="39">
        <v>45.896999999999998</v>
      </c>
      <c r="Q11" s="39">
        <v>48.886000000000003</v>
      </c>
      <c r="R11" s="39">
        <v>51.973999999999997</v>
      </c>
      <c r="S11" s="39">
        <v>54.238999999999997</v>
      </c>
      <c r="T11" s="39">
        <v>58.148000000000003</v>
      </c>
      <c r="U11" s="39">
        <v>63.183</v>
      </c>
      <c r="V11" s="19"/>
    </row>
    <row r="12" spans="1:23" x14ac:dyDescent="0.2">
      <c r="A12" s="16"/>
      <c r="B12" s="17" t="s">
        <v>2</v>
      </c>
      <c r="C12" s="17"/>
      <c r="D12" s="39">
        <v>0.95499999999999996</v>
      </c>
      <c r="E12" s="39">
        <v>1.05</v>
      </c>
      <c r="F12" s="39">
        <v>1.32</v>
      </c>
      <c r="G12" s="39">
        <v>1.2210000000000001</v>
      </c>
      <c r="H12" s="39">
        <v>1.706</v>
      </c>
      <c r="I12" s="39">
        <v>1.875</v>
      </c>
      <c r="J12" s="39">
        <v>1.8460000000000001</v>
      </c>
      <c r="K12" s="40">
        <v>2.823</v>
      </c>
      <c r="L12" s="39">
        <v>3.2879999999999998</v>
      </c>
      <c r="M12" s="39">
        <v>3.86</v>
      </c>
      <c r="N12" s="39">
        <v>4.8419999999999996</v>
      </c>
      <c r="O12" s="39">
        <v>5.7409999999999997</v>
      </c>
      <c r="P12" s="39">
        <v>5.851</v>
      </c>
      <c r="Q12" s="39">
        <v>6.5910000000000002</v>
      </c>
      <c r="R12" s="39">
        <v>7.14</v>
      </c>
      <c r="S12" s="39">
        <v>8.0069999999999997</v>
      </c>
      <c r="T12" s="39">
        <v>7.6680000000000001</v>
      </c>
      <c r="U12" s="39">
        <v>7.7910000000000004</v>
      </c>
      <c r="V12" s="19"/>
    </row>
    <row r="13" spans="1:23" x14ac:dyDescent="0.2">
      <c r="A13" s="16"/>
      <c r="B13" s="17" t="s">
        <v>3</v>
      </c>
      <c r="C13" s="17"/>
      <c r="D13" s="39">
        <v>1.4910000000000001</v>
      </c>
      <c r="E13" s="39">
        <v>1.512</v>
      </c>
      <c r="F13" s="39">
        <v>1.831</v>
      </c>
      <c r="G13" s="39">
        <v>2.0259999999999998</v>
      </c>
      <c r="H13" s="39">
        <v>2.7490000000000001</v>
      </c>
      <c r="I13" s="39">
        <v>3.3069999999999999</v>
      </c>
      <c r="J13" s="39">
        <v>3.8319999999999999</v>
      </c>
      <c r="K13" s="40">
        <v>3.5369999999999999</v>
      </c>
      <c r="L13" s="39">
        <v>4.2370000000000001</v>
      </c>
      <c r="M13" s="39">
        <v>4.0309999999999997</v>
      </c>
      <c r="N13" s="39">
        <v>3.5019999999999998</v>
      </c>
      <c r="O13" s="39">
        <v>4.6559999999999997</v>
      </c>
      <c r="P13" s="39">
        <v>5.9610000000000003</v>
      </c>
      <c r="Q13" s="39">
        <v>8.2050000000000001</v>
      </c>
      <c r="R13" s="39">
        <v>9.52</v>
      </c>
      <c r="S13" s="39">
        <v>9.8360000000000003</v>
      </c>
      <c r="T13" s="39">
        <v>10.736000000000001</v>
      </c>
      <c r="U13" s="39">
        <v>11.97</v>
      </c>
      <c r="V13" s="19"/>
    </row>
    <row r="14" spans="1:23" x14ac:dyDescent="0.2">
      <c r="A14" s="16"/>
      <c r="B14" s="17" t="s">
        <v>4</v>
      </c>
      <c r="C14" s="17"/>
      <c r="D14" s="39">
        <v>4.82</v>
      </c>
      <c r="E14" s="39">
        <v>5.1440000000000001</v>
      </c>
      <c r="F14" s="39">
        <v>6.9009999999999998</v>
      </c>
      <c r="G14" s="39">
        <v>6.58</v>
      </c>
      <c r="H14" s="39">
        <v>6.3239999999999998</v>
      </c>
      <c r="I14" s="39">
        <v>7.149</v>
      </c>
      <c r="J14" s="39">
        <v>7.6159999999999997</v>
      </c>
      <c r="K14" s="40">
        <v>8.4949999999999992</v>
      </c>
      <c r="L14" s="39">
        <v>8.2629999999999999</v>
      </c>
      <c r="M14" s="39">
        <v>9.077</v>
      </c>
      <c r="N14" s="39">
        <v>9.4930000000000003</v>
      </c>
      <c r="O14" s="39">
        <v>9.6080000000000005</v>
      </c>
      <c r="P14" s="39">
        <v>10.526999999999999</v>
      </c>
      <c r="Q14" s="39">
        <v>12.349</v>
      </c>
      <c r="R14" s="39">
        <v>10.917</v>
      </c>
      <c r="S14" s="39">
        <v>11.446999999999999</v>
      </c>
      <c r="T14" s="39">
        <v>12.179</v>
      </c>
      <c r="U14" s="39">
        <v>11.848000000000001</v>
      </c>
      <c r="V14" s="19"/>
    </row>
    <row r="15" spans="1:23" x14ac:dyDescent="0.2">
      <c r="A15" s="16"/>
      <c r="B15" s="17" t="s">
        <v>5</v>
      </c>
      <c r="C15" s="17"/>
      <c r="D15" s="39">
        <v>2.5920000000000001</v>
      </c>
      <c r="E15" s="39">
        <v>2.9089999999999998</v>
      </c>
      <c r="F15" s="39">
        <v>3.1549999999999998</v>
      </c>
      <c r="G15" s="39">
        <v>2.8969999999999998</v>
      </c>
      <c r="H15" s="39">
        <v>3.38</v>
      </c>
      <c r="I15" s="39">
        <v>3.944</v>
      </c>
      <c r="J15" s="39">
        <v>4.0949999999999998</v>
      </c>
      <c r="K15" s="40">
        <v>4.3159999999999998</v>
      </c>
      <c r="L15" s="39">
        <v>4.3710000000000004</v>
      </c>
      <c r="M15" s="39">
        <v>3.9980000000000002</v>
      </c>
      <c r="N15" s="39">
        <v>4.3650000000000002</v>
      </c>
      <c r="O15" s="39">
        <v>4.2469999999999999</v>
      </c>
      <c r="P15" s="39">
        <v>5.1349999999999998</v>
      </c>
      <c r="Q15" s="39">
        <v>5.423</v>
      </c>
      <c r="R15" s="39">
        <v>7.1470000000000002</v>
      </c>
      <c r="S15" s="39">
        <v>7.6280000000000001</v>
      </c>
      <c r="T15" s="39">
        <v>7.4020000000000001</v>
      </c>
      <c r="U15" s="39">
        <v>7.2519999999999998</v>
      </c>
      <c r="V15" s="19"/>
    </row>
    <row r="16" spans="1:23" x14ac:dyDescent="0.2">
      <c r="A16" s="16"/>
      <c r="B16" s="17" t="s">
        <v>6</v>
      </c>
      <c r="C16" s="17"/>
      <c r="D16" s="39">
        <v>3.524</v>
      </c>
      <c r="E16" s="39">
        <v>4.17</v>
      </c>
      <c r="F16" s="39">
        <v>3.984</v>
      </c>
      <c r="G16" s="39">
        <v>4.2530000000000001</v>
      </c>
      <c r="H16" s="39">
        <v>4.1059999999999999</v>
      </c>
      <c r="I16" s="39">
        <v>5.117</v>
      </c>
      <c r="J16" s="39">
        <v>5.9139999999999997</v>
      </c>
      <c r="K16" s="40">
        <v>7.1429999999999998</v>
      </c>
      <c r="L16" s="39">
        <v>6.5490000000000004</v>
      </c>
      <c r="M16" s="39">
        <v>6.4809999999999999</v>
      </c>
      <c r="N16" s="39">
        <v>6.6859999999999999</v>
      </c>
      <c r="O16" s="39">
        <v>7.024</v>
      </c>
      <c r="P16" s="39">
        <v>8.7010000000000005</v>
      </c>
      <c r="Q16" s="39">
        <v>6.976</v>
      </c>
      <c r="R16" s="39">
        <v>9.2430000000000003</v>
      </c>
      <c r="S16" s="39">
        <v>8.9909999999999997</v>
      </c>
      <c r="T16" s="39">
        <v>9.0909999999999993</v>
      </c>
      <c r="U16" s="39">
        <v>10.092000000000001</v>
      </c>
      <c r="V16" s="26"/>
      <c r="W16" s="4"/>
    </row>
    <row r="17" spans="1:23" x14ac:dyDescent="0.2">
      <c r="A17" s="16"/>
      <c r="B17" s="17" t="s">
        <v>7</v>
      </c>
      <c r="C17" s="17"/>
      <c r="D17" s="39">
        <v>3.8130000000000002</v>
      </c>
      <c r="E17" s="39">
        <v>3.7770000000000001</v>
      </c>
      <c r="F17" s="39">
        <v>4.2469999999999999</v>
      </c>
      <c r="G17" s="39">
        <v>4.5419999999999998</v>
      </c>
      <c r="H17" s="39">
        <v>5.0659999999999998</v>
      </c>
      <c r="I17" s="39">
        <v>5.3840000000000003</v>
      </c>
      <c r="J17" s="39">
        <v>5.6239999999999997</v>
      </c>
      <c r="K17" s="40">
        <v>5.1849999999999996</v>
      </c>
      <c r="L17" s="39">
        <v>5.6340000000000003</v>
      </c>
      <c r="M17" s="39">
        <v>5.5960000000000001</v>
      </c>
      <c r="N17" s="39">
        <v>6.1989999999999998</v>
      </c>
      <c r="O17" s="39">
        <v>6.2270000000000003</v>
      </c>
      <c r="P17" s="39">
        <v>6.4429999999999996</v>
      </c>
      <c r="Q17" s="39">
        <v>7.2590000000000003</v>
      </c>
      <c r="R17" s="39">
        <v>8.3109999999999999</v>
      </c>
      <c r="S17" s="39">
        <v>8.3550000000000004</v>
      </c>
      <c r="T17" s="39">
        <v>8.8689999999999998</v>
      </c>
      <c r="U17" s="39">
        <v>9.5329999999999995</v>
      </c>
      <c r="V17" s="19"/>
      <c r="W17" s="4"/>
    </row>
    <row r="18" spans="1:23" x14ac:dyDescent="0.2">
      <c r="A18" s="16"/>
      <c r="B18" s="17" t="s">
        <v>8</v>
      </c>
      <c r="C18" s="17"/>
      <c r="D18" s="39">
        <v>1.9179999999999999</v>
      </c>
      <c r="E18" s="39">
        <v>1.992</v>
      </c>
      <c r="F18" s="39">
        <v>2.109</v>
      </c>
      <c r="G18" s="39">
        <v>1.9370000000000001</v>
      </c>
      <c r="H18" s="39">
        <v>2.1859999999999999</v>
      </c>
      <c r="I18" s="39">
        <v>2.6150000000000002</v>
      </c>
      <c r="J18" s="39">
        <v>3.133</v>
      </c>
      <c r="K18" s="40">
        <v>3.4220000000000002</v>
      </c>
      <c r="L18" s="39">
        <v>4.069</v>
      </c>
      <c r="M18" s="39">
        <v>4.8079999999999998</v>
      </c>
      <c r="N18" s="39">
        <v>5.7409999999999997</v>
      </c>
      <c r="O18" s="39">
        <v>7.6559999999999997</v>
      </c>
      <c r="P18" s="39">
        <v>8.5990000000000002</v>
      </c>
      <c r="Q18" s="39">
        <v>8.9879999999999995</v>
      </c>
      <c r="R18" s="39">
        <v>9.6310000000000002</v>
      </c>
      <c r="S18" s="39">
        <v>11.558</v>
      </c>
      <c r="T18" s="39">
        <v>11.676</v>
      </c>
      <c r="U18" s="39">
        <v>13.59</v>
      </c>
      <c r="V18" s="19"/>
    </row>
    <row r="19" spans="1:23" x14ac:dyDescent="0.2">
      <c r="A19" s="16"/>
      <c r="B19" s="17" t="s">
        <v>9</v>
      </c>
      <c r="C19" s="17"/>
      <c r="D19" s="39">
        <v>3.9609999999999999</v>
      </c>
      <c r="E19" s="39">
        <v>4.1950000000000003</v>
      </c>
      <c r="F19" s="39">
        <v>3.887</v>
      </c>
      <c r="G19" s="39">
        <v>4.2930000000000001</v>
      </c>
      <c r="H19" s="39">
        <v>4.3570000000000002</v>
      </c>
      <c r="I19" s="39">
        <v>4.7960000000000003</v>
      </c>
      <c r="J19" s="39">
        <v>4.9450000000000003</v>
      </c>
      <c r="K19" s="40">
        <v>5.5679999999999996</v>
      </c>
      <c r="L19" s="39">
        <v>5.5739999999999998</v>
      </c>
      <c r="M19" s="39">
        <v>5.76</v>
      </c>
      <c r="N19" s="39">
        <v>6.8710000000000004</v>
      </c>
      <c r="O19" s="39">
        <v>8.4260000000000002</v>
      </c>
      <c r="P19" s="39">
        <v>9.2639999999999993</v>
      </c>
      <c r="Q19" s="39">
        <v>9.7059999999999995</v>
      </c>
      <c r="R19" s="39">
        <v>10.382999999999999</v>
      </c>
      <c r="S19" s="39">
        <v>11.845000000000001</v>
      </c>
      <c r="T19" s="39">
        <v>12.269</v>
      </c>
      <c r="U19" s="39">
        <v>16.024000000000001</v>
      </c>
      <c r="V19" s="19"/>
    </row>
    <row r="20" spans="1:23" x14ac:dyDescent="0.2">
      <c r="A20" s="16"/>
      <c r="B20" s="17" t="s">
        <v>10</v>
      </c>
      <c r="C20" s="17"/>
      <c r="D20" s="39">
        <v>1.458</v>
      </c>
      <c r="E20" s="39">
        <v>0.745</v>
      </c>
      <c r="F20" s="39">
        <v>1.1359999999999999</v>
      </c>
      <c r="G20" s="39">
        <v>0.30299999999999999</v>
      </c>
      <c r="H20" s="39">
        <v>1.4279999999999999</v>
      </c>
      <c r="I20" s="39">
        <v>2.37</v>
      </c>
      <c r="J20" s="39">
        <v>1.7869999999999999</v>
      </c>
      <c r="K20" s="40">
        <v>2.831</v>
      </c>
      <c r="L20" s="39">
        <v>1.377</v>
      </c>
      <c r="M20" s="39">
        <v>2.48</v>
      </c>
      <c r="N20" s="39">
        <v>2.9329999999999998</v>
      </c>
      <c r="O20" s="39">
        <v>4.3019999999999996</v>
      </c>
      <c r="P20" s="39">
        <v>5.4870000000000001</v>
      </c>
      <c r="Q20" s="39">
        <v>2.5609999999999999</v>
      </c>
      <c r="R20" s="39">
        <v>3.8650000000000002</v>
      </c>
      <c r="S20" s="39">
        <v>3.7949999999999999</v>
      </c>
      <c r="T20" s="39">
        <v>8.8620000000000001</v>
      </c>
      <c r="U20" s="39">
        <v>4.2130000000000001</v>
      </c>
      <c r="V20" s="19"/>
    </row>
    <row r="21" spans="1:23" ht="12.75" thickBot="1" x14ac:dyDescent="0.25">
      <c r="A21" s="16"/>
      <c r="B21" s="3" t="s">
        <v>13</v>
      </c>
      <c r="C21" s="3"/>
      <c r="D21" s="41">
        <f>SUM(D11:D20)</f>
        <v>42.816999999999993</v>
      </c>
      <c r="E21" s="41">
        <f t="shared" ref="E21:Q21" si="0">SUM(E11:E20)</f>
        <v>45.204000000000001</v>
      </c>
      <c r="F21" s="41">
        <f t="shared" si="0"/>
        <v>50.591000000000008</v>
      </c>
      <c r="G21" s="41">
        <f t="shared" si="0"/>
        <v>50.896999999999991</v>
      </c>
      <c r="H21" s="41">
        <f t="shared" si="0"/>
        <v>55.309000000000005</v>
      </c>
      <c r="I21" s="41">
        <f t="shared" si="0"/>
        <v>63.18</v>
      </c>
      <c r="J21" s="41">
        <f t="shared" si="0"/>
        <v>68.62700000000001</v>
      </c>
      <c r="K21" s="42">
        <f t="shared" si="0"/>
        <v>77.27</v>
      </c>
      <c r="L21" s="41">
        <f t="shared" si="0"/>
        <v>78.000999999999991</v>
      </c>
      <c r="M21" s="41">
        <f t="shared" si="0"/>
        <v>81.158999999999992</v>
      </c>
      <c r="N21" s="41">
        <f t="shared" si="0"/>
        <v>90.740000000000009</v>
      </c>
      <c r="O21" s="41">
        <f t="shared" si="0"/>
        <v>101.876</v>
      </c>
      <c r="P21" s="41">
        <f t="shared" si="0"/>
        <v>111.86499999999999</v>
      </c>
      <c r="Q21" s="41">
        <f t="shared" si="0"/>
        <v>116.94400000000002</v>
      </c>
      <c r="R21" s="41">
        <f>SUM(R11:R20)</f>
        <v>128.131</v>
      </c>
      <c r="S21" s="41">
        <f>SUM(S11:S20)</f>
        <v>135.70099999999999</v>
      </c>
      <c r="T21" s="41">
        <f>SUM(T11:T20)</f>
        <v>146.9</v>
      </c>
      <c r="U21" s="41">
        <f>SUM(U11:U20)</f>
        <v>155.49599999999998</v>
      </c>
      <c r="V21" s="19"/>
    </row>
    <row r="22" spans="1:23" ht="12.75" thickTop="1" x14ac:dyDescent="0.2">
      <c r="A22" s="16"/>
      <c r="B22" s="3"/>
      <c r="C22" s="3"/>
      <c r="D22" s="33"/>
      <c r="E22" s="33"/>
      <c r="F22" s="33"/>
      <c r="G22" s="33"/>
      <c r="H22" s="33"/>
      <c r="I22" s="33"/>
      <c r="J22" s="33"/>
      <c r="K22" s="34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19"/>
    </row>
    <row r="23" spans="1:23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8"/>
      <c r="L23" s="17"/>
      <c r="M23" s="17"/>
      <c r="N23" s="17"/>
      <c r="O23" s="17"/>
      <c r="P23" s="17"/>
      <c r="Q23" s="17"/>
      <c r="R23" s="17"/>
      <c r="S23" s="35"/>
      <c r="T23" s="35"/>
      <c r="U23" s="35"/>
      <c r="V23" s="19"/>
    </row>
    <row r="24" spans="1:23" x14ac:dyDescent="0.2">
      <c r="A24" s="16"/>
      <c r="B24" s="27" t="s">
        <v>32</v>
      </c>
      <c r="C24" s="27"/>
      <c r="D24" s="17"/>
      <c r="E24" s="17"/>
      <c r="F24" s="17"/>
      <c r="G24" s="17"/>
      <c r="H24" s="17"/>
      <c r="I24" s="17"/>
      <c r="J24" s="17"/>
      <c r="K24" s="18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9"/>
    </row>
    <row r="25" spans="1:23" x14ac:dyDescent="0.2">
      <c r="A25" s="16"/>
      <c r="B25" s="27"/>
      <c r="C25" s="27"/>
      <c r="D25" s="17"/>
      <c r="E25" s="17"/>
      <c r="F25" s="17"/>
      <c r="G25" s="17"/>
      <c r="H25" s="17"/>
      <c r="I25" s="17"/>
      <c r="J25" s="17"/>
      <c r="K25" s="18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9"/>
    </row>
    <row r="26" spans="1:23" x14ac:dyDescent="0.2">
      <c r="A26" s="16"/>
      <c r="B26" s="27"/>
      <c r="C26" s="27"/>
      <c r="D26" s="17"/>
      <c r="E26" s="17"/>
      <c r="F26" s="17"/>
      <c r="G26" s="17"/>
      <c r="H26" s="17"/>
      <c r="I26" s="17"/>
      <c r="J26" s="17"/>
      <c r="K26" s="18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9"/>
    </row>
    <row r="27" spans="1:2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9"/>
    </row>
    <row r="28" spans="1:23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9"/>
    </row>
    <row r="29" spans="1:23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8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9"/>
    </row>
    <row r="30" spans="1:23" x14ac:dyDescent="0.2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9"/>
    </row>
    <row r="31" spans="1:23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8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9"/>
    </row>
    <row r="32" spans="1:23" x14ac:dyDescent="0.2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8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9"/>
    </row>
    <row r="33" spans="1:22" x14ac:dyDescent="0.2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8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9"/>
    </row>
    <row r="34" spans="1:22" x14ac:dyDescent="0.2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9"/>
    </row>
    <row r="35" spans="1:22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9"/>
    </row>
    <row r="36" spans="1:22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8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9"/>
    </row>
    <row r="37" spans="1:22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8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9"/>
    </row>
    <row r="38" spans="1:22" x14ac:dyDescent="0.2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8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9"/>
    </row>
    <row r="39" spans="1:22" x14ac:dyDescent="0.2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8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9"/>
    </row>
    <row r="40" spans="1:22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8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9"/>
    </row>
    <row r="41" spans="1:22" x14ac:dyDescent="0.2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8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9"/>
    </row>
    <row r="42" spans="1:22" x14ac:dyDescent="0.2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8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9"/>
    </row>
    <row r="43" spans="1:22" x14ac:dyDescent="0.2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8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9"/>
    </row>
    <row r="44" spans="1:22" x14ac:dyDescent="0.2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8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9"/>
    </row>
    <row r="45" spans="1:22" x14ac:dyDescent="0.2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8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9"/>
    </row>
    <row r="46" spans="1:22" x14ac:dyDescent="0.2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8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9"/>
    </row>
    <row r="47" spans="1:22" x14ac:dyDescent="0.2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8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9"/>
    </row>
    <row r="48" spans="1:22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8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9"/>
    </row>
    <row r="49" spans="1:22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8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9"/>
    </row>
    <row r="50" spans="1:22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8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9"/>
    </row>
    <row r="51" spans="1:22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8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9"/>
    </row>
    <row r="52" spans="1:22" x14ac:dyDescent="0.2">
      <c r="A52" s="28"/>
      <c r="B52" s="7"/>
      <c r="C52" s="7"/>
      <c r="D52" s="7"/>
      <c r="E52" s="7"/>
      <c r="F52" s="7"/>
      <c r="G52" s="7"/>
      <c r="H52" s="7"/>
      <c r="I52" s="7"/>
      <c r="J52" s="7"/>
      <c r="K52" s="32"/>
      <c r="L52" s="7"/>
      <c r="M52" s="7"/>
      <c r="N52" s="7"/>
      <c r="O52" s="7"/>
      <c r="P52" s="7"/>
      <c r="Q52" s="7"/>
      <c r="R52" s="7"/>
      <c r="S52" s="7"/>
      <c r="T52" s="7"/>
      <c r="U52" s="7"/>
      <c r="V52" s="29"/>
    </row>
  </sheetData>
  <phoneticPr fontId="0" type="noConversion"/>
  <pageMargins left="0.25" right="0.25" top="0.31" bottom="0.5" header="0" footer="0.22"/>
  <pageSetup orientation="portrait" r:id="rId1"/>
  <headerFooter alignWithMargins="0">
    <oddFooter>&amp;L&amp;"Times New Roman,Regular"&amp;8UMSL Fact Book&amp;C&amp;"Times New Roman,Regular"&amp;8&amp;A&amp;R&amp;"Times New Roman,Regular"&amp;8Last Updated 09/2001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current_funds_expend_transfers1</vt:lpstr>
      <vt:lpstr>current_funds_expend_transfers1!Print_Area</vt:lpstr>
    </vt:vector>
  </TitlesOfParts>
  <Company>UM -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Thaxton, Mary</cp:lastModifiedBy>
  <cp:lastPrinted>2013-11-13T16:13:22Z</cp:lastPrinted>
  <dcterms:created xsi:type="dcterms:W3CDTF">1997-12-18T20:11:51Z</dcterms:created>
  <dcterms:modified xsi:type="dcterms:W3CDTF">2013-11-13T16:13:27Z</dcterms:modified>
</cp:coreProperties>
</file>